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<sst xmlns="http://schemas.openxmlformats.org/spreadsheetml/2006/main" count="15" uniqueCount="15">
  <si>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Hypothetical ANOVA Table</t>
  </si>
  <si>
    <t>Summary Table</t>
  </si>
  <si>
    <t>Source</t>
  </si>
  <si>
    <t>df</t>
  </si>
  <si>
    <t>Fcritical Value</t>
  </si>
  <si>
    <t>Factor (Between Groups)</t>
  </si>
  <si>
    <t>Error (Within Groups)</t>
  </si>
  <si>
    <t>Total</t>
  </si>
  <si>
    <t>Total Sample Size</t>
  </si>
  <si>
    <t>Total Groups</t>
  </si>
  <si>
    <t>SumSquares</t>
  </si>
  <si>
    <t>MeanSquares</t>
  </si>
  <si>
    <t>F-statistic</t>
  </si>
  <si>
    <t>p-value</t>
  </si>
  <si>
    <t>Alpha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</si>
</sst>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_);_(@_)"/>
    <numFmt numFmtId="166" formatCode="_(* #,##0_);_(* \(#,##0\);_(* &quot;-&quot;??_);_(@_)"/>
  </numFmts>
  <fonts count="5">
    <font>
      <sz val="10"/>
      <name val="Arial"/>
      <family val="0"/>
    </font>
    <font>
      <sz val="10"/>
      <color indexed="23"/>
      <name val="Arial"/>
      <family val="0"/>
    </font>
    <font>
      <b/>
      <sz val="10"/>
      <name val="Arial"/>
      <family val="2"/>
    </font>
    <font>
      <b/>
      <sz val="10"/>
      <color indexed="23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15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43" fontId="0" fillId="0" borderId="0" xfId="0" applyNumberFormat="1" applyAlignment="1">
      <alignment/>
    </xf>
    <xf numFmtId="166" fontId="0" fillId="0" borderId="0" xfId="15" applyNumberFormat="1" applyAlignment="1">
      <alignment/>
    </xf>
    <xf numFmtId="164" fontId="0" fillId="0" borderId="0" xfId="15" applyNumberFormat="1" applyAlignment="1">
      <alignment/>
    </xf>
    <xf numFmtId="0" fontId="3" fillId="0" borderId="0" xfId="0" applyFont="1" applyAlignment="1">
      <alignment/>
    </xf>
    <xf numFmtId="43" fontId="1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23.8515625" style="0" bestFit="1" customWidth="1"/>
    <col min="2" max="2" width="8.140625" style="0" customWidth="1"/>
    <col min="3" max="3" width="11.7109375" style="0" bestFit="1" customWidth="1"/>
  </cols>
  <sheetData>
    <row r="1" spans="1:8" ht="12.75">
      <c r="A1" s="10" t="s">
        <v>0</v>
      </c>
      <c r="B1" s="2"/>
      <c r="C1" s="2"/>
      <c r="D1" s="2"/>
      <c r="E1" s="2"/>
      <c r="F1" s="2"/>
      <c r="G1" s="1"/>
      <c r="H1" s="1"/>
    </row>
    <row r="2" spans="1:8" ht="12.75">
      <c r="A2" s="10"/>
      <c r="B2" s="2"/>
      <c r="C2" s="2"/>
      <c r="D2" s="2"/>
      <c r="E2" s="2"/>
      <c r="F2" s="2"/>
      <c r="G2" s="1"/>
      <c r="H2" s="1"/>
    </row>
    <row r="3" spans="1:8" ht="12.75">
      <c r="A3" s="1" t="s">
        <v>14</v>
      </c>
      <c r="B3" s="11">
        <f>0.05</f>
        <v>0.05</v>
      </c>
      <c r="C3" s="2"/>
      <c r="D3" s="2"/>
      <c r="E3" s="2"/>
      <c r="F3" s="2"/>
      <c r="G3" s="1"/>
      <c r="H3" s="1"/>
    </row>
    <row r="4" ht="12.75">
      <c r="A4" s="3" t="s">
        <v>1</v>
      </c>
    </row>
    <row r="5" spans="1:8" ht="12.75">
      <c r="A5" t="s">
        <v>2</v>
      </c>
      <c r="B5" s="4" t="s">
        <v>3</v>
      </c>
      <c r="C5" s="4" t="s">
        <v>10</v>
      </c>
      <c r="D5" s="4" t="s">
        <v>11</v>
      </c>
      <c r="E5" s="4" t="s">
        <v>12</v>
      </c>
      <c r="F5" s="4" t="s">
        <v>13</v>
      </c>
      <c r="H5" t="s">
        <v>4</v>
      </c>
    </row>
    <row r="6" spans="1:8" ht="12.75">
      <c r="A6" t="s">
        <v>5</v>
      </c>
      <c r="B6" s="5">
        <f>B12-1</f>
        <v>2</v>
      </c>
      <c r="C6" s="6">
        <f>C8-C7</f>
        <v>60</v>
      </c>
      <c r="D6">
        <f>C6/B6</f>
        <v>30</v>
      </c>
      <c r="E6" s="7">
        <f>D6/D7</f>
        <v>9</v>
      </c>
      <c r="F6" s="3">
        <f>FDIST(E6,B6,B7)</f>
        <v>0.004096000000126767</v>
      </c>
      <c r="H6">
        <f>FINV(B3,4,40)</f>
        <v>2.605974949190114</v>
      </c>
    </row>
    <row r="7" spans="1:4" ht="12.75">
      <c r="A7" t="s">
        <v>6</v>
      </c>
      <c r="B7" s="5">
        <f>B8-B6</f>
        <v>12</v>
      </c>
      <c r="C7" s="6">
        <v>40</v>
      </c>
      <c r="D7" s="6">
        <f>C7/B7</f>
        <v>3.3333333333333335</v>
      </c>
    </row>
    <row r="8" spans="1:3" ht="12.75">
      <c r="A8" t="s">
        <v>7</v>
      </c>
      <c r="B8" s="5">
        <f>B11-1</f>
        <v>14</v>
      </c>
      <c r="C8">
        <v>100</v>
      </c>
    </row>
    <row r="11" spans="1:6" ht="12.75">
      <c r="A11" t="s">
        <v>8</v>
      </c>
      <c r="B11" s="8">
        <v>15</v>
      </c>
      <c r="C11" s="9"/>
      <c r="D11" s="9"/>
      <c r="E11" s="9"/>
      <c r="F11" s="9"/>
    </row>
    <row r="12" spans="1:6" ht="12.75">
      <c r="A12" t="s">
        <v>9</v>
      </c>
      <c r="B12" s="8">
        <v>3</v>
      </c>
      <c r="C12" s="9"/>
      <c r="D12" s="9"/>
      <c r="E12" s="9"/>
      <c r="F12" s="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Measuring Usability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2010-03-08T20:09:07Z</dcterms:created>
  <dcterms:modified xsi:type="dcterms:W3CDTF">2010-03-08T20:18:52Z</dcterms:modified>
  <cp:category/>
  <cp:version/>
  <cp:contentType/>
  <cp:contentStatus/>
</cp:coreProperties>
</file>