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155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<sst xmlns="http://schemas.openxmlformats.org/spreadsheetml/2006/main" count="4" uniqueCount="4">
  <si>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mean</t>
  </si>
  <si>
    <t>sd</t>
  </si>
  <si>
    <t>Raw</t>
  </si>
  <si>
    <t>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</si>
</sst>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2"/>
  <sheetViews>
    <sheetView tabSelected="1" workbookViewId="0" topLeftCell="A1">
      <selection activeCell="G39" sqref="G39"/>
    </sheetView>
  </sheetViews>
  <sheetFormatPr defaultColWidth="9.140625" defaultRowHeight="12.75"/>
  <sheetData>
    <row r="1" spans="3:4" ht="12.75">
      <c r="C1" t="s">
        <v>2</v>
      </c>
      <c r="D1" t="s">
        <v>3</v>
      </c>
    </row>
    <row r="2" spans="3:4" ht="12.75">
      <c r="C2">
        <v>10</v>
      </c>
      <c r="D2">
        <f>(C2-C$31)/C$32</f>
        <v>-0.40687775998457454</v>
      </c>
    </row>
    <row r="3" spans="3:4" ht="12.75">
      <c r="C3">
        <v>20</v>
      </c>
      <c r="D3">
        <f>(C3-C$31)/C$32</f>
        <v>1.0147433291181553</v>
      </c>
    </row>
    <row r="4" spans="3:4" ht="12.75">
      <c r="C4">
        <v>15</v>
      </c>
      <c r="D4">
        <f>(C4-C$31)/C$32</f>
        <v>0.30393278456679046</v>
      </c>
    </row>
    <row r="5" spans="3:4" ht="12.75">
      <c r="C5">
        <v>18</v>
      </c>
      <c r="D5">
        <f>(C5-C$31)/C$32</f>
        <v>0.7304191112976094</v>
      </c>
    </row>
    <row r="6" spans="3:4" ht="12.75">
      <c r="C6">
        <v>10</v>
      </c>
      <c r="D6">
        <f>(C6-C$31)/C$32</f>
        <v>-0.40687775998457454</v>
      </c>
    </row>
    <row r="7" spans="3:4" ht="12.75">
      <c r="C7">
        <v>12</v>
      </c>
      <c r="D7">
        <f>(C7-C$31)/C$32</f>
        <v>-0.12255354216402853</v>
      </c>
    </row>
    <row r="8" spans="3:4" ht="12.75">
      <c r="C8">
        <v>5</v>
      </c>
      <c r="D8">
        <f>(C8-C$31)/C$32</f>
        <v>-1.1176883045359396</v>
      </c>
    </row>
    <row r="9" spans="3:4" ht="12.75">
      <c r="C9">
        <v>9</v>
      </c>
      <c r="D9">
        <f>(C9-C$31)/C$32</f>
        <v>-0.5490398688948476</v>
      </c>
    </row>
    <row r="10" spans="3:4" ht="12.75">
      <c r="C10">
        <v>18</v>
      </c>
      <c r="D10">
        <f>(C10-C$31)/C$32</f>
        <v>0.7304191112976094</v>
      </c>
    </row>
    <row r="11" spans="3:4" ht="12.75">
      <c r="C11">
        <v>17</v>
      </c>
      <c r="D11">
        <f>(C11-C$31)/C$32</f>
        <v>0.5882570023873365</v>
      </c>
    </row>
    <row r="12" spans="3:4" ht="12.75">
      <c r="C12">
        <v>17</v>
      </c>
      <c r="D12">
        <f>(C12-C$31)/C$32</f>
        <v>0.5882570023873365</v>
      </c>
    </row>
    <row r="13" spans="3:4" ht="12.75">
      <c r="C13">
        <v>15</v>
      </c>
      <c r="D13">
        <f>(C13-C$31)/C$32</f>
        <v>0.30393278456679046</v>
      </c>
    </row>
    <row r="14" spans="3:4" ht="12.75">
      <c r="C14">
        <v>21</v>
      </c>
      <c r="D14">
        <f>(C14-C$31)/C$32</f>
        <v>1.1569054380284285</v>
      </c>
    </row>
    <row r="15" spans="3:4" ht="12.75">
      <c r="C15">
        <v>19</v>
      </c>
      <c r="D15">
        <f>(C15-C$31)/C$32</f>
        <v>0.8725812202078824</v>
      </c>
    </row>
    <row r="16" spans="3:4" ht="12.75">
      <c r="C16">
        <v>8</v>
      </c>
      <c r="D16">
        <f>(C16-C$31)/C$32</f>
        <v>-0.6912019778051205</v>
      </c>
    </row>
    <row r="17" spans="3:4" ht="12.75">
      <c r="C17">
        <v>2</v>
      </c>
      <c r="D17">
        <f>(C17-C$31)/C$32</f>
        <v>-1.5441746312667586</v>
      </c>
    </row>
    <row r="18" spans="3:4" ht="12.75">
      <c r="C18">
        <v>1</v>
      </c>
      <c r="D18">
        <f>(C18-C$31)/C$32</f>
        <v>-1.6863367401770315</v>
      </c>
    </row>
    <row r="19" spans="3:4" ht="12.75">
      <c r="C19">
        <v>20</v>
      </c>
      <c r="D19">
        <f>(C19-C$31)/C$32</f>
        <v>1.0147433291181553</v>
      </c>
    </row>
    <row r="20" spans="3:4" ht="12.75">
      <c r="C20">
        <v>20</v>
      </c>
      <c r="D20">
        <f>(C20-C$31)/C$32</f>
        <v>1.0147433291181553</v>
      </c>
    </row>
    <row r="21" spans="3:4" ht="12.75">
      <c r="C21">
        <v>20</v>
      </c>
      <c r="D21">
        <f>(C21-C$31)/C$32</f>
        <v>1.0147433291181553</v>
      </c>
    </row>
    <row r="22" spans="3:4" ht="12.75">
      <c r="C22">
        <v>20</v>
      </c>
      <c r="D22">
        <f>(C22-C$31)/C$32</f>
        <v>1.0147433291181553</v>
      </c>
    </row>
    <row r="23" spans="3:4" ht="12.75">
      <c r="C23">
        <v>20</v>
      </c>
      <c r="D23">
        <f>(C23-C$31)/C$32</f>
        <v>1.0147433291181553</v>
      </c>
    </row>
    <row r="24" spans="3:4" ht="12.75">
      <c r="C24">
        <v>17</v>
      </c>
      <c r="D24">
        <f>(C24-C$31)/C$32</f>
        <v>0.5882570023873365</v>
      </c>
    </row>
    <row r="25" spans="3:4" ht="12.75">
      <c r="C25">
        <v>16</v>
      </c>
      <c r="D25">
        <f>(C25-C$31)/C$32</f>
        <v>0.44609489347706344</v>
      </c>
    </row>
    <row r="26" spans="3:4" ht="12.75">
      <c r="C26">
        <v>2</v>
      </c>
      <c r="D26">
        <f>(C26-C$31)/C$32</f>
        <v>-1.5441746312667586</v>
      </c>
    </row>
    <row r="27" spans="3:4" ht="12.75">
      <c r="C27">
        <v>2</v>
      </c>
      <c r="D27">
        <f>(C27-C$31)/C$32</f>
        <v>-1.5441746312667586</v>
      </c>
    </row>
    <row r="28" spans="3:4" ht="12.75">
      <c r="C28">
        <v>2</v>
      </c>
      <c r="D28">
        <f>(C28-C$31)/C$32</f>
        <v>-1.5441746312667586</v>
      </c>
    </row>
    <row r="29" spans="3:4" ht="12.75">
      <c r="C29">
        <v>2</v>
      </c>
      <c r="D29">
        <f>(C29-C$31)/C$32</f>
        <v>-1.5441746312667586</v>
      </c>
    </row>
    <row r="30" spans="3:4" ht="12.75">
      <c r="C30">
        <v>15</v>
      </c>
      <c r="D30">
        <f>(C30-C$31)/C$32</f>
        <v>0.30393278456679046</v>
      </c>
    </row>
    <row r="31" spans="2:3" ht="12.75">
      <c r="B31" t="s">
        <v>0</v>
      </c>
      <c r="C31">
        <f>AVERAGE(C2:C30)</f>
        <v>12.862068965517242</v>
      </c>
    </row>
    <row r="32" spans="2:3" ht="12.75">
      <c r="B32" t="s">
        <v>1</v>
      </c>
      <c r="C32">
        <f>STDEV(C2:C30)</f>
        <v>7.03422316723762</v>
      </c>
    </row>
  </sheetData>
  <printOptions/>
  <pageMargins left="0.75" right="0.75" top="1" bottom="1" header="0.5" footer="0.5"/>
  <pageSetup orientation="portrait" paperSize="9"/>
  <legacyDrawing r:id="rId3"/>
  <oleObjects>
    <oleObject progId="MtbGraph.Document" shapeId="1639860" r:id="rId1"/>
    <oleObject progId="MtbGraph.Document" shapeId="164030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2009-07-14T02:53:38Z</dcterms:created>
  <dcterms:modified xsi:type="dcterms:W3CDTF">2009-07-14T02:58:12Z</dcterms:modified>
  <cp:category/>
  <cp:version/>
  <cp:contentType/>
  <cp:contentStatus/>
</cp:coreProperties>
</file>