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555" windowHeight="12015" activeTab="0"/>
  </bookViews>
  <sheets>
    <sheet name="Chi-Squar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<sst xmlns="http://schemas.openxmlformats.org/spreadsheetml/2006/main" count="17" uniqueCount="17">
  <si>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Row Total</t>
  </si>
  <si>
    <t>Expected</t>
  </si>
  <si>
    <t>(O-E)^2/E</t>
  </si>
  <si>
    <t>Agree</t>
  </si>
  <si>
    <t>Disagree</t>
  </si>
  <si>
    <t>No Opinion</t>
  </si>
  <si>
    <t>Col Total</t>
  </si>
  <si>
    <t>Proportions</t>
  </si>
  <si>
    <t>df = rows-1*colums-1</t>
  </si>
  <si>
    <t>p-value</t>
  </si>
  <si>
    <t>The p-value is above .05 so we do not reject the Null hypothesis.</t>
  </si>
  <si>
    <t>Men</t>
  </si>
  <si>
    <t>Women</t>
  </si>
  <si>
    <t>Chi-Square</t>
  </si>
  <si>
    <t>Or--there is no association between gender and opinion.</t>
  </si>
  <si>
    <t>We see Women and men  are independent in their opinons.</t>
  </si>
  <si>
    <t>Chi-Square Example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</si>
</sst>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D9" sqref="D9"/>
    </sheetView>
  </sheetViews>
  <sheetFormatPr defaultColWidth="9.140625" defaultRowHeight="12.75"/>
  <sheetData>
    <row r="1" ht="12.75">
      <c r="A1" s="6" t="s">
        <v>16</v>
      </c>
    </row>
    <row r="3" spans="2:9" ht="15.75">
      <c r="B3" s="1" t="s">
        <v>12</v>
      </c>
      <c r="C3" s="2" t="s">
        <v>11</v>
      </c>
      <c r="D3" t="s">
        <v>0</v>
      </c>
      <c r="F3" t="s">
        <v>1</v>
      </c>
      <c r="I3" t="s">
        <v>2</v>
      </c>
    </row>
    <row r="4" spans="1:10" ht="15.75">
      <c r="A4" s="1" t="s">
        <v>3</v>
      </c>
      <c r="B4">
        <v>58</v>
      </c>
      <c r="C4">
        <v>66</v>
      </c>
      <c r="D4">
        <f>SUM(B4:C4)</f>
        <v>124</v>
      </c>
      <c r="F4">
        <f>D4*B$7/D$7</f>
        <v>62</v>
      </c>
      <c r="G4">
        <f>D4*C$7/D$7</f>
        <v>62</v>
      </c>
      <c r="I4">
        <f>((B4-F4)^2)/F4</f>
        <v>0.25806451612903225</v>
      </c>
      <c r="J4">
        <f aca="true" t="shared" si="0" ref="I4:J6">((C4-G4)^2)/G4</f>
        <v>0.25806451612903225</v>
      </c>
    </row>
    <row r="5" spans="1:10" ht="15.75">
      <c r="A5" s="1" t="s">
        <v>4</v>
      </c>
      <c r="B5">
        <v>34</v>
      </c>
      <c r="C5">
        <v>24</v>
      </c>
      <c r="D5">
        <f>SUM(B5:C5)</f>
        <v>58</v>
      </c>
      <c r="F5">
        <f>D5*B$7/D$7</f>
        <v>29</v>
      </c>
      <c r="G5">
        <f>D5*C$7/D$7</f>
        <v>29</v>
      </c>
      <c r="I5">
        <f t="shared" si="0"/>
        <v>0.8620689655172413</v>
      </c>
      <c r="J5">
        <f t="shared" si="0"/>
        <v>0.8620689655172413</v>
      </c>
    </row>
    <row r="6" spans="1:10" ht="15.75">
      <c r="A6" s="1" t="s">
        <v>5</v>
      </c>
      <c r="B6">
        <v>8</v>
      </c>
      <c r="C6">
        <v>10</v>
      </c>
      <c r="D6">
        <f>SUM(B6:C6)</f>
        <v>18</v>
      </c>
      <c r="F6">
        <f>D6*B$7/D$7</f>
        <v>9</v>
      </c>
      <c r="G6">
        <f>D6*C$7/D$7</f>
        <v>9</v>
      </c>
      <c r="I6">
        <f t="shared" si="0"/>
        <v>0.1111111111111111</v>
      </c>
      <c r="J6">
        <f t="shared" si="0"/>
        <v>0.1111111111111111</v>
      </c>
    </row>
    <row r="7" spans="1:4" ht="12.75">
      <c r="A7" t="s">
        <v>6</v>
      </c>
      <c r="B7">
        <f>SUM(B4:B6)</f>
        <v>100</v>
      </c>
      <c r="C7">
        <f>SUM(C4:C6)</f>
        <v>100</v>
      </c>
      <c r="D7">
        <f>SUM(D4:D6)</f>
        <v>200</v>
      </c>
    </row>
    <row r="10" spans="1:11" ht="12.75">
      <c r="A10" t="s">
        <v>7</v>
      </c>
      <c r="B10" s="3">
        <f>B4/B7</f>
        <v>0.58</v>
      </c>
      <c r="C10" s="3">
        <f>C4/C7</f>
        <v>0.66</v>
      </c>
      <c r="I10" t="s">
        <v>8</v>
      </c>
      <c r="K10">
        <f>(COUNT(B7:C7)-1)*(COUNT(D4:D6)-1)</f>
        <v>2</v>
      </c>
    </row>
    <row r="11" spans="2:11" ht="12.75">
      <c r="B11" s="4">
        <f>B5/B7</f>
        <v>0.34</v>
      </c>
      <c r="C11" s="4">
        <f>C5/C7</f>
        <v>0.24</v>
      </c>
      <c r="I11" t="s">
        <v>13</v>
      </c>
      <c r="K11">
        <f>SUM(I4:L7)</f>
        <v>2.4624891855147695</v>
      </c>
    </row>
    <row r="12" spans="2:11" ht="12.75">
      <c r="B12" s="4">
        <f>B6/B7</f>
        <v>0.08</v>
      </c>
      <c r="C12" s="4">
        <f>C6/C7</f>
        <v>0.1</v>
      </c>
      <c r="I12" t="s">
        <v>9</v>
      </c>
      <c r="K12" s="5">
        <f>CHIDIST(K11,K10)</f>
        <v>0.2919290187561582</v>
      </c>
    </row>
    <row r="13" ht="12.75">
      <c r="I13" t="s">
        <v>10</v>
      </c>
    </row>
    <row r="14" ht="12.75">
      <c r="I14" t="s">
        <v>15</v>
      </c>
    </row>
    <row r="15" ht="12.75">
      <c r="I15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2009-04-29T04:49:24Z</dcterms:created>
  <dcterms:modified xsi:type="dcterms:W3CDTF">2009-04-29T05:01:14Z</dcterms:modified>
  <cp:category/>
  <cp:version/>
  <cp:contentType/>
  <cp:contentStatus/>
</cp:coreProperties>
</file>